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ostas ao formulário 1" sheetId="1" r:id="rId4"/>
    <sheet state="visible" name="NPS" sheetId="2" r:id="rId5"/>
  </sheets>
  <definedNames/>
  <calcPr/>
</workbook>
</file>

<file path=xl/sharedStrings.xml><?xml version="1.0" encoding="utf-8"?>
<sst xmlns="http://schemas.openxmlformats.org/spreadsheetml/2006/main" count="24" uniqueCount="18">
  <si>
    <t>Carimbo de data/hora</t>
  </si>
  <si>
    <t>Nome (Opcional)</t>
  </si>
  <si>
    <t>Telefone (Opcional)</t>
  </si>
  <si>
    <t>Qualidade dos serviços</t>
  </si>
  <si>
    <t>Satisfação Geral</t>
  </si>
  <si>
    <t xml:space="preserve">Deixe aqui sua sugestão de melhoria </t>
  </si>
  <si>
    <t>Romeu</t>
  </si>
  <si>
    <t>Bosco</t>
  </si>
  <si>
    <t>81 995411097</t>
  </si>
  <si>
    <t>Melhorar a  comunicaçao !!!!</t>
  </si>
  <si>
    <t>VALORES</t>
  </si>
  <si>
    <t>Qualidade</t>
  </si>
  <si>
    <t>Satisfação</t>
  </si>
  <si>
    <t>NPS</t>
  </si>
  <si>
    <t>PROMOTORES</t>
  </si>
  <si>
    <t>DETRATORES</t>
  </si>
  <si>
    <t>NPS GERAL</t>
  </si>
  <si>
    <t>QUANTIDADE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</si>
</sst>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7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b/>
      <sz val="12.0"/>
      <color theme="1"/>
      <name val="Arial"/>
      <scheme val="minor"/>
    </font>
    <font>
      <b/>
      <sz val="12.0"/>
      <color rgb="FF000000"/>
      <name val="Inconsolata"/>
    </font>
    <font>
      <b/>
      <sz val="18.0"/>
      <color theme="1"/>
      <name val="Arial"/>
      <scheme val="minor"/>
    </font>
    <font>
      <b/>
      <sz val="7.0"/>
      <color theme="1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FFF00"/>
        <bgColor rgb="FFFFFF00"/>
      </patternFill>
    </fill>
    <fill>
      <patternFill patternType="solid">
        <fgColor rgb="FFFF9900"/>
        <bgColor rgb="FFFF9900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wrapText="1"/>
    </xf>
    <xf borderId="0" fillId="2" fontId="1" numFmtId="0" xfId="0" applyAlignment="1" applyFont="1">
      <alignment horizontal="center" shrinkToFit="0" wrapText="1"/>
    </xf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3" fontId="2" numFmtId="0" xfId="0" applyAlignment="1" applyFill="1" applyFont="1">
      <alignment horizontal="center" readingOrder="0"/>
    </xf>
    <xf borderId="0" fillId="4" fontId="2" numFmtId="0" xfId="0" applyAlignment="1" applyFill="1" applyFont="1">
      <alignment horizontal="center" readingOrder="0"/>
    </xf>
    <xf borderId="0" fillId="5" fontId="1" numFmtId="0" xfId="0" applyAlignment="1" applyFill="1" applyFont="1">
      <alignment horizontal="center" readingOrder="0" vertical="center"/>
    </xf>
    <xf borderId="0" fillId="5" fontId="3" numFmtId="0" xfId="0" applyAlignment="1" applyFont="1">
      <alignment horizontal="center"/>
    </xf>
    <xf borderId="0" fillId="0" fontId="1" numFmtId="0" xfId="0" applyAlignment="1" applyFont="1">
      <alignment horizontal="center" readingOrder="0" vertical="center"/>
    </xf>
    <xf borderId="0" fillId="6" fontId="4" numFmtId="0" xfId="0" applyAlignment="1" applyFill="1" applyFont="1">
      <alignment horizontal="center"/>
    </xf>
    <xf borderId="0" fillId="3" fontId="1" numFmtId="0" xfId="0" applyAlignment="1" applyFont="1">
      <alignment horizontal="center" readingOrder="0"/>
    </xf>
    <xf borderId="0" fillId="7" fontId="1" numFmtId="0" xfId="0" applyAlignment="1" applyFill="1" applyFont="1">
      <alignment readingOrder="0"/>
    </xf>
    <xf borderId="0" fillId="8" fontId="1" numFmtId="0" xfId="0" applyAlignment="1" applyFill="1" applyFont="1">
      <alignment readingOrder="0"/>
    </xf>
    <xf borderId="0" fillId="0" fontId="2" numFmtId="9" xfId="0" applyAlignment="1" applyFont="1" applyNumberFormat="1">
      <alignment horizontal="center"/>
    </xf>
    <xf borderId="0" fillId="8" fontId="1" numFmtId="0" xfId="0" applyAlignment="1" applyFont="1">
      <alignment horizontal="center" readingOrder="0" vertical="center"/>
    </xf>
    <xf borderId="0" fillId="8" fontId="4" numFmtId="0" xfId="0" applyAlignment="1" applyFont="1">
      <alignment horizontal="center"/>
    </xf>
    <xf borderId="0" fillId="8" fontId="3" numFmtId="0" xfId="0" applyAlignment="1" applyFont="1">
      <alignment horizontal="center"/>
    </xf>
    <xf borderId="0" fillId="4" fontId="1" numFmtId="0" xfId="0" applyAlignment="1" applyFont="1">
      <alignment horizontal="center" readingOrder="0"/>
    </xf>
    <xf borderId="0" fillId="7" fontId="1" numFmtId="9" xfId="0" applyAlignment="1" applyFont="1" applyNumberFormat="1">
      <alignment horizontal="center"/>
    </xf>
    <xf borderId="0" fillId="3" fontId="5" numFmtId="0" xfId="0" applyAlignment="1" applyFont="1">
      <alignment horizontal="center"/>
    </xf>
    <xf borderId="0" fillId="4" fontId="5" numFmtId="0" xfId="0" applyAlignment="1" applyFont="1">
      <alignment horizontal="center"/>
    </xf>
    <xf borderId="0" fillId="0" fontId="6" numFmtId="0" xfId="0" applyAlignment="1" applyFont="1">
      <alignment horizontal="center" readingOrder="0"/>
    </xf>
  </cellXfs>
  <cellStyles count="1">
    <cellStyle xfId="0" name="Normal" builtinId="0"/>
  </cellStyles>
  <dxfs count="4">
    <dxf>
      <font/>
      <fill>
        <patternFill patternType="solid">
          <fgColor rgb="FFF4C7C3"/>
          <bgColor rgb="FFF4C7C3"/>
        </patternFill>
      </fill>
      <border/>
    </dxf>
    <dxf>
      <font/>
      <fill>
        <patternFill patternType="solid">
          <fgColor rgb="FFFCE8B2"/>
          <bgColor rgb="FFFCE8B2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38761D"/>
          <bgColor rgb="FF38761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2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</row>
    <row r="2">
      <c r="A2" s="3">
        <v>45201.44399290509</v>
      </c>
      <c r="D2" s="4">
        <v>9.0</v>
      </c>
      <c r="E2" s="4">
        <v>10.0</v>
      </c>
    </row>
    <row r="3">
      <c r="A3" s="3">
        <v>45201.4440972338</v>
      </c>
      <c r="D3" s="4">
        <v>8.0</v>
      </c>
      <c r="E3" s="4">
        <v>9.0</v>
      </c>
    </row>
    <row r="4">
      <c r="A4" s="3">
        <v>45209.68919489584</v>
      </c>
      <c r="B4" s="4" t="s">
        <v>6</v>
      </c>
      <c r="D4" s="4">
        <v>10.0</v>
      </c>
      <c r="E4" s="4">
        <v>9.0</v>
      </c>
    </row>
    <row r="5">
      <c r="A5" s="3">
        <v>45209.68956993056</v>
      </c>
      <c r="B5" s="4" t="s">
        <v>7</v>
      </c>
      <c r="C5" s="4" t="s">
        <v>8</v>
      </c>
      <c r="D5" s="4">
        <v>8.0</v>
      </c>
      <c r="E5" s="4">
        <v>10.0</v>
      </c>
      <c r="F5" s="4" t="s">
        <v>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4">
      <c r="A4" s="5" t="s">
        <v>10</v>
      </c>
      <c r="B4" s="6" t="s">
        <v>11</v>
      </c>
      <c r="C4" s="7" t="s">
        <v>12</v>
      </c>
    </row>
    <row r="5">
      <c r="A5" s="8">
        <v>10.0</v>
      </c>
      <c r="B5" s="9">
        <f>COUNTIF('Respostas ao formulário 1'!D1:D500,A5)</f>
        <v>1</v>
      </c>
      <c r="C5" s="9">
        <f>COUNTIF('Respostas ao formulário 1'!E1:E82,A5)</f>
        <v>2</v>
      </c>
    </row>
    <row r="6">
      <c r="A6" s="8">
        <v>9.0</v>
      </c>
      <c r="B6" s="9">
        <f>COUNTIF('Respostas ao formulário 1'!D1:D500,A6)</f>
        <v>1</v>
      </c>
      <c r="C6" s="9">
        <f>COUNTIF('Respostas ao formulário 1'!E1:E82,A6)</f>
        <v>2</v>
      </c>
    </row>
    <row r="7">
      <c r="A7" s="10">
        <v>8.0</v>
      </c>
      <c r="B7" s="11">
        <f>COUNTIF('Respostas ao formulário 1'!D1:D500,A7)</f>
        <v>2</v>
      </c>
      <c r="C7" s="9">
        <f>COUNTIF('Respostas ao formulário 1'!E1:E82,A7)</f>
        <v>0</v>
      </c>
      <c r="E7" s="12" t="s">
        <v>11</v>
      </c>
      <c r="G7" s="5" t="s">
        <v>13</v>
      </c>
    </row>
    <row r="8">
      <c r="A8" s="10">
        <v>7.0</v>
      </c>
      <c r="B8" s="11">
        <f>COUNTIF('Respostas ao formulário 1'!D1:D500,A8)</f>
        <v>0</v>
      </c>
      <c r="C8" s="9">
        <f>COUNTIF('Respostas ao formulário 1'!E1:E82,A8)</f>
        <v>0</v>
      </c>
      <c r="E8" s="13" t="s">
        <v>14</v>
      </c>
      <c r="F8" s="14" t="s">
        <v>15</v>
      </c>
      <c r="G8" s="15">
        <f>E9-F9</f>
        <v>0.5</v>
      </c>
    </row>
    <row r="9">
      <c r="A9" s="16">
        <v>6.0</v>
      </c>
      <c r="B9" s="17">
        <f>COUNTIF('Respostas ao formulário 1'!D1:D500,A9)</f>
        <v>0</v>
      </c>
      <c r="C9" s="9">
        <f>COUNTIF('Respostas ao formulário 1'!E1:E82,A9)</f>
        <v>0</v>
      </c>
      <c r="E9" s="15">
        <f>(B5+B6)/B16</f>
        <v>0.5</v>
      </c>
      <c r="F9" s="15">
        <f>SUM(B9:B15)/B16</f>
        <v>0</v>
      </c>
    </row>
    <row r="10">
      <c r="A10" s="16">
        <v>5.0</v>
      </c>
      <c r="B10" s="18">
        <f>COUNTIF('Respostas ao formulário 1'!D1:D500,A10)</f>
        <v>0</v>
      </c>
      <c r="C10" s="9">
        <f>COUNTIF('Respostas ao formulário 1'!E1:E82,A10)</f>
        <v>0</v>
      </c>
    </row>
    <row r="11">
      <c r="A11" s="16">
        <v>4.0</v>
      </c>
      <c r="B11" s="18">
        <f>COUNTIF('Respostas ao formulário 1'!D1:D500,A11)</f>
        <v>0</v>
      </c>
      <c r="C11" s="9">
        <f>COUNTIF('Respostas ao formulário 1'!D1:D88,A11)</f>
        <v>0</v>
      </c>
      <c r="E11" s="19" t="s">
        <v>12</v>
      </c>
      <c r="G11" s="5" t="s">
        <v>13</v>
      </c>
    </row>
    <row r="12">
      <c r="A12" s="16">
        <v>3.0</v>
      </c>
      <c r="B12" s="18">
        <f>COUNTIF('Respostas ao formulário 1'!D1:D500,A12)</f>
        <v>0</v>
      </c>
      <c r="C12" s="9">
        <f>COUNTIF('Respostas ao formulário 1'!E1:E82,A12)</f>
        <v>0</v>
      </c>
      <c r="E12" s="13" t="s">
        <v>14</v>
      </c>
      <c r="F12" s="14" t="s">
        <v>15</v>
      </c>
      <c r="G12" s="15">
        <f>E13-F13</f>
        <v>1</v>
      </c>
    </row>
    <row r="13">
      <c r="A13" s="16">
        <v>2.0</v>
      </c>
      <c r="B13" s="18">
        <f>COUNTIF('Respostas ao formulário 1'!D1:D500,A13)</f>
        <v>0</v>
      </c>
      <c r="C13" s="9">
        <f>COUNTIF('Respostas ao formulário 1'!E1:E82,A13)</f>
        <v>0</v>
      </c>
      <c r="E13" s="15">
        <f>(C5+C6)/C16</f>
        <v>1</v>
      </c>
      <c r="F13" s="15">
        <f>SUM(C9:C15)/C16</f>
        <v>0</v>
      </c>
    </row>
    <row r="14">
      <c r="A14" s="16">
        <v>1.0</v>
      </c>
      <c r="B14" s="18">
        <f>COUNTIF('Respostas ao formulário 1'!D1:D500,A14)</f>
        <v>0</v>
      </c>
      <c r="C14" s="9">
        <f>COUNTIF('Respostas ao formulário 1'!E1:E82,A14)</f>
        <v>0</v>
      </c>
    </row>
    <row r="15">
      <c r="A15" s="16">
        <v>0.0</v>
      </c>
      <c r="B15" s="18">
        <f>COUNTIF('Respostas ao formulário 1'!D1:D500,A15)</f>
        <v>0</v>
      </c>
      <c r="C15" s="9">
        <f>COUNTIF('Respostas ao formulário 1'!E1:E82,A15)</f>
        <v>0</v>
      </c>
      <c r="F15" s="5" t="s">
        <v>16</v>
      </c>
      <c r="G15" s="20">
        <f>(G8+G12)/2</f>
        <v>0.75</v>
      </c>
    </row>
    <row r="16">
      <c r="B16" s="21">
        <f t="shared" ref="B16:C16" si="1">SUM(B5:B15)</f>
        <v>4</v>
      </c>
      <c r="C16" s="22">
        <f t="shared" si="1"/>
        <v>4</v>
      </c>
    </row>
    <row r="17">
      <c r="B17" s="23" t="s">
        <v>17</v>
      </c>
      <c r="C17" s="23" t="s">
        <v>17</v>
      </c>
    </row>
  </sheetData>
  <mergeCells count="2">
    <mergeCell ref="E7:F7"/>
    <mergeCell ref="E11:F11"/>
  </mergeCells>
  <conditionalFormatting sqref="G8 G12">
    <cfRule type="cellIs" dxfId="0" priority="1" operator="between">
      <formula>"-100%"</formula>
      <formula>"0%"</formula>
    </cfRule>
  </conditionalFormatting>
  <conditionalFormatting sqref="G8 G12">
    <cfRule type="cellIs" dxfId="1" priority="2" operator="between">
      <formula>"0%"</formula>
      <formula>"30%"</formula>
    </cfRule>
  </conditionalFormatting>
  <conditionalFormatting sqref="G8 G12">
    <cfRule type="cellIs" dxfId="2" priority="3" operator="between">
      <formula>"30%"</formula>
      <formula>"70%"</formula>
    </cfRule>
  </conditionalFormatting>
  <conditionalFormatting sqref="G8 G12">
    <cfRule type="cellIs" dxfId="3" priority="4" operator="greaterThanOrEqual">
      <formula>"70%"</formula>
    </cfRule>
  </conditionalFormatting>
  <drawing r:id="rId1"/>
</worksheet>
</file>